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<sst xmlns="http://schemas.openxmlformats.org/spreadsheetml/2006/main" count="162" uniqueCount="128">
  <si>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</si>
  <si>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</si>
  <si>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</si>
  <si>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</si>
  <si>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</si>
  <si>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</si>
  <si>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</si>
  <si>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</si>
  <si>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</si>
  <si>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</si>
  <si>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</si>
  <si>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</si>
  <si>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</si>
  <si>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</si>
  <si>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</si>
  <si>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</si>
  <si>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</si>
  <si>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</si>
  <si>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</si>
  <si>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</si>
  <si>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</si>
  <si>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</si>
  <si>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</si>
  <si>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</si>
  <si>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</si>
  <si>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</si>
  <si>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</si>
  <si>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</si>
  <si>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</si>
  <si>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</si>
  <si>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</si>
  <si>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</si>
  <si>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</si>
  <si>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</si>
  <si>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</si>
  <si>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</si>
  <si>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</si>
  <si>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</si>
  <si>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</si>
  <si>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</si>
  <si>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</si>
  <si>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</si>
  <si>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</si>
  <si>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</si>
  <si>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</si>
  <si>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</si>
  <si>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</si>
  <si>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</si>
  <si>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</si>
  <si>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</si>
  <si>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</si>
  <si>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</si>
  <si>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</si>
  <si>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</si>
  <si>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</si>
  <si>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</si>
  <si>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</si>
  <si>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</si>
  <si>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</si>
  <si>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</si>
  <si>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</si>
  <si>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</si>
  <si>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</si>
  <si>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</si>
  <si>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</si>
  <si>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</si>
  <si>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</si>
  <si>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</si>
  <si>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</si>
  <si>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</si>
  <si>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</si>
  <si>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</si>
  <si>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</si>
  <si>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</si>
  <si>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</si>
  <si>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</si>
  <si>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</si>
  <si>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</si>
  <si>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Объем инвестиций в основной капитал за счет всех источников финансирования, тыс. руб. (по крупным и средним предприятиям)</t>
  </si>
  <si>
    <t>Мясо включая субпродукты 1 категории, тонн</t>
  </si>
  <si>
    <t>Консервы мясные и мясорастительные, туб.</t>
  </si>
  <si>
    <t>Цельномолочная продукция (в пересчете на молоко), тонн</t>
  </si>
  <si>
    <t>Колбасные изделия,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</si>
  <si>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</si>
  <si>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</si>
  <si>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</si>
  <si>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</si>
  <si>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Сметана, тонн</t>
  </si>
  <si>
    <t>Масло растительное нерафинированные, тонн</t>
  </si>
  <si>
    <t>Масла и жиры рафинированные, тонн</t>
  </si>
  <si>
    <t>Комбикорма, тыс. тонн</t>
  </si>
  <si>
    <t>Премиксы, усл, тонн</t>
  </si>
  <si>
    <t>Убыток предприятий, тыс. руб. (по полному кругу)</t>
  </si>
  <si>
    <t>Прибыль (убыток) – сальдо,  тыс. руб. (по полному кругу)</t>
  </si>
  <si>
    <t>Прибыль прибыльных предприятий, тыс. рублей (по полному кругу)</t>
  </si>
  <si>
    <t>Фонд оплаты труда, тыс. руб. (по полному кругу)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</si>
  <si>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</si>
  <si>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</si>
  <si>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</si>
  <si>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</si>
  <si>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</si>
  <si>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Выпуск товаров и услуг по  предприятиям транспорта, всего, тыс. руб. (по крупным и средним предприятиям)</t>
  </si>
  <si>
    <t>Объем работ, выполненных собственными силами по виду деятельности строительство, млн. руб. ( по крупным и средним предприятиям)</t>
  </si>
  <si>
    <t>в том числе индивидуальных предпринимателей</t>
  </si>
  <si>
    <t>в том числе с твердым покрытием</t>
  </si>
  <si>
    <t>Масло сливочное и пасты масляные, тонн</t>
  </si>
  <si>
    <t>Обрабатывающие производства (D), тыс.руб. (по крупным и средним предприятиям)</t>
  </si>
  <si>
    <t>Добыча полезных ископаемых (C), тыс.руб.</t>
  </si>
  <si>
    <t>Производство и распределение электроэнергии, газа и воды (E), тыс.руб. (по крупным и средним предприятиям)</t>
  </si>
  <si>
    <t>ПРИЛОЖЕНИЕ</t>
  </si>
  <si>
    <t>к решению Совета Брюховецкого</t>
  </si>
  <si>
    <t xml:space="preserve">сельского поселения Брюховецкого </t>
  </si>
  <si>
    <t>района</t>
  </si>
  <si>
    <t>Зерно и зернобобовые (в весе  после доработки), тыс.тонн</t>
  </si>
  <si>
    <t>Общий объем предоставляемых услуг курортно-туристским комплексом , тыс. 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</si>
  <si>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</si>
  <si>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</si>
  <si>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</si>
  <si>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</si>
  <si>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</si>
  <si>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</si>
  <si>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 xml:space="preserve">от ______________ № _____ 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</si>
  <si>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</si>
  <si>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</si>
  <si>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</si>
  <si>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</si>
  <si>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</si>
  <si>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Индикативный план социально-экономического развития Брюховецкого сельского поселения Брюховецкого района  на 2011 год (новая редакция)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</si>
</sst>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4" borderId="17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168" fontId="4" fillId="34" borderId="18" xfId="0" applyNumberFormat="1" applyFont="1" applyFill="1" applyBorder="1" applyAlignment="1">
      <alignment/>
    </xf>
    <xf numFmtId="169" fontId="7" fillId="34" borderId="15" xfId="0" applyNumberFormat="1" applyFont="1" applyFill="1" applyBorder="1" applyAlignment="1" applyProtection="1">
      <alignment horizontal="right" vertical="center" wrapText="1"/>
      <protection/>
    </xf>
    <xf numFmtId="0" fontId="4" fillId="34" borderId="18" xfId="0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0" fontId="7" fillId="34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171" fontId="4" fillId="34" borderId="15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right"/>
    </xf>
    <xf numFmtId="168" fontId="4" fillId="34" borderId="15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center" wrapText="1" indent="3"/>
    </xf>
    <xf numFmtId="0" fontId="2" fillId="34" borderId="10" xfId="0" applyFont="1" applyFill="1" applyBorder="1" applyAlignment="1">
      <alignment horizontal="left" vertical="center" wrapText="1" indent="5"/>
    </xf>
    <xf numFmtId="0" fontId="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left" vertical="center" wrapText="1" indent="1"/>
    </xf>
    <xf numFmtId="0" fontId="3" fillId="34" borderId="15" xfId="0" applyFont="1" applyFill="1" applyBorder="1" applyAlignment="1">
      <alignment horizontal="justify" vertical="top" wrapText="1"/>
    </xf>
    <xf numFmtId="0" fontId="2" fillId="34" borderId="15" xfId="0" applyFont="1" applyFill="1" applyBorder="1" applyAlignment="1">
      <alignment horizontal="justify" vertical="top" wrapText="1"/>
    </xf>
    <xf numFmtId="0" fontId="2" fillId="34" borderId="15" xfId="0" applyFont="1" applyFill="1" applyBorder="1" applyAlignment="1">
      <alignment horizontal="right" wrapText="1"/>
    </xf>
    <xf numFmtId="0" fontId="3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 topLeftCell="A1">
      <selection activeCell="A42" sqref="A42"/>
    </sheetView>
  </sheetViews>
  <sheetFormatPr defaultColWidth="9.00390625" defaultRowHeight="12.75"/>
  <cols>
    <col min="1" max="1" width="53.25390625" style="4" customWidth="1"/>
    <col min="2" max="2" width="10.25390625" style="4" customWidth="1"/>
    <col min="3" max="3" width="10.125" style="4" customWidth="1"/>
    <col min="4" max="4" width="8.75390625" style="4" customWidth="1"/>
    <col min="5" max="5" width="10.75390625" style="4" customWidth="1"/>
    <col min="6" max="6" width="6.75390625" style="4" customWidth="1"/>
    <col min="7" max="16384" width="9.125" style="4" customWidth="1"/>
  </cols>
  <sheetData>
    <row r="1" spans="3:6" ht="15.75">
      <c r="C1" s="29" t="s">
        <v>109</v>
      </c>
      <c r="D1" s="30"/>
      <c r="E1" s="30"/>
      <c r="F1" s="30"/>
    </row>
    <row r="2" spans="3:6" ht="15.75">
      <c r="C2" s="29" t="s">
        <v>110</v>
      </c>
      <c r="D2" s="39"/>
      <c r="E2" s="39"/>
      <c r="F2" s="39"/>
    </row>
    <row r="3" spans="3:6" ht="15.75">
      <c r="C3" s="31" t="s">
        <v>111</v>
      </c>
      <c r="D3" s="31"/>
      <c r="E3" s="31"/>
      <c r="F3" s="31"/>
    </row>
    <row r="4" spans="3:6" ht="15.75">
      <c r="C4" s="29" t="s">
        <v>112</v>
      </c>
      <c r="D4" s="29"/>
      <c r="E4" s="29"/>
      <c r="F4" s="29"/>
    </row>
    <row r="5" spans="3:6" ht="15.75">
      <c r="C5" s="29" t="s">
        <v>121</v>
      </c>
      <c r="D5" s="29"/>
      <c r="E5" s="29"/>
      <c r="F5" s="29"/>
    </row>
    <row r="6" spans="1:6" ht="15.75">
      <c r="A6" s="32"/>
      <c r="B6" s="32"/>
      <c r="C6" s="32"/>
      <c r="D6" s="32"/>
      <c r="E6" s="32"/>
      <c r="F6" s="32"/>
    </row>
    <row r="7" spans="1:6" ht="33" customHeight="1">
      <c r="A7" s="35" t="s">
        <v>127</v>
      </c>
      <c r="B7" s="36"/>
      <c r="C7" s="36"/>
      <c r="D7" s="36"/>
      <c r="E7" s="36"/>
      <c r="F7" s="36"/>
    </row>
    <row r="8" ht="13.5" thickBot="1"/>
    <row r="9" spans="1:6" ht="13.5" thickBot="1">
      <c r="A9" s="33" t="s">
        <v>0</v>
      </c>
      <c r="B9" s="6" t="s">
        <v>38</v>
      </c>
      <c r="C9" s="5" t="s">
        <v>39</v>
      </c>
      <c r="D9" s="37" t="s">
        <v>41</v>
      </c>
      <c r="E9" s="7" t="s">
        <v>40</v>
      </c>
      <c r="F9" s="37" t="s">
        <v>42</v>
      </c>
    </row>
    <row r="10" spans="1:6" ht="24" customHeight="1">
      <c r="A10" s="34"/>
      <c r="B10" s="5" t="s">
        <v>1</v>
      </c>
      <c r="C10" s="5" t="s">
        <v>24</v>
      </c>
      <c r="D10" s="38"/>
      <c r="E10" s="5" t="s">
        <v>25</v>
      </c>
      <c r="F10" s="38"/>
    </row>
    <row r="11" spans="1:6" ht="27.75" customHeight="1">
      <c r="A11" s="26" t="s">
        <v>36</v>
      </c>
      <c r="B11" s="14">
        <v>25.388</v>
      </c>
      <c r="C11" s="14">
        <v>25.39</v>
      </c>
      <c r="D11" s="19">
        <f>C11/B11*100</f>
        <v>100.00787773751378</v>
      </c>
      <c r="E11" s="14">
        <v>25.395</v>
      </c>
      <c r="F11" s="19">
        <f aca="true" t="shared" si="0" ref="F11:F19">E11/C11*100</f>
        <v>100.01969279243797</v>
      </c>
    </row>
    <row r="12" spans="1:6" ht="16.5" customHeight="1">
      <c r="A12" s="27" t="s">
        <v>45</v>
      </c>
      <c r="B12" s="28">
        <v>7.626</v>
      </c>
      <c r="C12" s="28">
        <v>8.681</v>
      </c>
      <c r="D12" s="19">
        <f>C12/B12*100</f>
        <v>113.83425124573824</v>
      </c>
      <c r="E12" s="28">
        <v>9.573</v>
      </c>
      <c r="F12" s="19">
        <f t="shared" si="0"/>
        <v>110.27531390392812</v>
      </c>
    </row>
    <row r="13" spans="1:6" ht="30">
      <c r="A13" s="27" t="s">
        <v>43</v>
      </c>
      <c r="B13" s="14">
        <v>12148</v>
      </c>
      <c r="C13" s="14">
        <v>12150</v>
      </c>
      <c r="D13" s="19">
        <f>C13/B13*100</f>
        <v>100.01646361540995</v>
      </c>
      <c r="E13" s="14">
        <v>12200</v>
      </c>
      <c r="F13" s="19">
        <f t="shared" si="0"/>
        <v>100.41152263374487</v>
      </c>
    </row>
    <row r="14" spans="1:6" ht="15">
      <c r="A14" s="11" t="s">
        <v>37</v>
      </c>
      <c r="B14" s="25">
        <v>11.813</v>
      </c>
      <c r="C14" s="25">
        <v>11.962</v>
      </c>
      <c r="D14" s="16">
        <f>C14/B14*100</f>
        <v>101.26132227207314</v>
      </c>
      <c r="E14" s="25">
        <v>11.962</v>
      </c>
      <c r="F14" s="17">
        <f t="shared" si="0"/>
        <v>100</v>
      </c>
    </row>
    <row r="15" spans="1:6" ht="28.5" customHeight="1">
      <c r="A15" s="12" t="s">
        <v>44</v>
      </c>
      <c r="B15" s="16">
        <v>13.581</v>
      </c>
      <c r="C15" s="16">
        <v>15.145</v>
      </c>
      <c r="D15" s="16">
        <f>C15/B15*100</f>
        <v>111.51608865326558</v>
      </c>
      <c r="E15" s="16">
        <v>16.118</v>
      </c>
      <c r="F15" s="17">
        <f t="shared" si="0"/>
        <v>106.42456256190161</v>
      </c>
    </row>
    <row r="16" spans="1:6" ht="28.5" customHeight="1">
      <c r="A16" s="12" t="s">
        <v>50</v>
      </c>
      <c r="B16" s="15">
        <v>8.121</v>
      </c>
      <c r="C16" s="15">
        <v>8.2</v>
      </c>
      <c r="D16" s="16">
        <f aca="true" t="shared" si="1" ref="D16:D24">C16/B16*100</f>
        <v>100.97278660263514</v>
      </c>
      <c r="E16" s="15">
        <v>8.5</v>
      </c>
      <c r="F16" s="17">
        <f t="shared" si="0"/>
        <v>103.65853658536585</v>
      </c>
    </row>
    <row r="17" spans="1:6" ht="28.5" customHeight="1">
      <c r="A17" s="13" t="s">
        <v>34</v>
      </c>
      <c r="B17" s="15">
        <v>5.6</v>
      </c>
      <c r="C17" s="15">
        <v>4.8</v>
      </c>
      <c r="D17" s="16">
        <v>5.8</v>
      </c>
      <c r="E17" s="15">
        <v>6</v>
      </c>
      <c r="F17" s="17">
        <f t="shared" si="0"/>
        <v>125</v>
      </c>
    </row>
    <row r="18" spans="1:6" ht="28.5" customHeight="1">
      <c r="A18" s="11" t="s">
        <v>35</v>
      </c>
      <c r="B18" s="15">
        <v>1.3</v>
      </c>
      <c r="C18" s="15">
        <v>1.1</v>
      </c>
      <c r="D18" s="16">
        <f t="shared" si="1"/>
        <v>84.61538461538461</v>
      </c>
      <c r="E18" s="15">
        <v>1</v>
      </c>
      <c r="F18" s="17">
        <f t="shared" si="0"/>
        <v>90.9090909090909</v>
      </c>
    </row>
    <row r="19" spans="1:6" ht="30">
      <c r="A19" s="1" t="s">
        <v>94</v>
      </c>
      <c r="B19" s="18">
        <v>245148.163</v>
      </c>
      <c r="C19" s="18">
        <v>284433.41</v>
      </c>
      <c r="D19" s="19">
        <f t="shared" si="1"/>
        <v>116.02510356155513</v>
      </c>
      <c r="E19" s="18">
        <v>297286.25</v>
      </c>
      <c r="F19" s="20">
        <f t="shared" si="0"/>
        <v>104.51875185829964</v>
      </c>
    </row>
    <row r="20" spans="1:6" ht="15">
      <c r="A20" s="1" t="s">
        <v>92</v>
      </c>
      <c r="B20" s="18">
        <v>48255</v>
      </c>
      <c r="C20" s="14">
        <v>0</v>
      </c>
      <c r="D20" s="19">
        <f t="shared" si="1"/>
        <v>0</v>
      </c>
      <c r="E20" s="14">
        <v>0</v>
      </c>
      <c r="F20" s="20">
        <v>0</v>
      </c>
    </row>
    <row r="21" spans="1:6" ht="30">
      <c r="A21" s="1" t="s">
        <v>93</v>
      </c>
      <c r="B21" s="18">
        <v>196893.163</v>
      </c>
      <c r="C21" s="18">
        <v>284433.41</v>
      </c>
      <c r="D21" s="19">
        <f t="shared" si="1"/>
        <v>144.4607855682627</v>
      </c>
      <c r="E21" s="18">
        <v>297286.25</v>
      </c>
      <c r="F21" s="20">
        <f>E21/C21*100</f>
        <v>104.51875185829964</v>
      </c>
    </row>
    <row r="22" spans="1:6" ht="15">
      <c r="A22" s="1" t="s">
        <v>95</v>
      </c>
      <c r="B22" s="21">
        <v>1075829.7</v>
      </c>
      <c r="C22" s="21">
        <v>1172461.51282051</v>
      </c>
      <c r="D22" s="19">
        <f t="shared" si="1"/>
        <v>108.98207335422232</v>
      </c>
      <c r="E22" s="21">
        <v>1256240.98237555</v>
      </c>
      <c r="F22" s="20">
        <f>E22/C22*100</f>
        <v>107.14560509141981</v>
      </c>
    </row>
    <row r="23" spans="1:6" s="9" customFormat="1" ht="15">
      <c r="A23" s="8" t="s">
        <v>107</v>
      </c>
      <c r="B23" s="14">
        <v>0</v>
      </c>
      <c r="C23" s="14">
        <v>0</v>
      </c>
      <c r="D23" s="19">
        <v>0</v>
      </c>
      <c r="E23" s="14">
        <v>0</v>
      </c>
      <c r="F23" s="20">
        <v>0</v>
      </c>
    </row>
    <row r="24" spans="1:6" s="9" customFormat="1" ht="33.75" customHeight="1">
      <c r="A24" s="10" t="s">
        <v>106</v>
      </c>
      <c r="B24" s="14">
        <v>1245343</v>
      </c>
      <c r="C24" s="14">
        <v>1812980</v>
      </c>
      <c r="D24" s="19">
        <f t="shared" si="1"/>
        <v>145.58077573808984</v>
      </c>
      <c r="E24" s="14">
        <v>2009600</v>
      </c>
      <c r="F24" s="20">
        <f>E24/C24*100</f>
        <v>110.84512791095324</v>
      </c>
    </row>
    <row r="25" spans="1:6" s="9" customFormat="1" ht="31.5" customHeight="1">
      <c r="A25" s="10" t="s">
        <v>108</v>
      </c>
      <c r="B25" s="14">
        <v>2708</v>
      </c>
      <c r="C25" s="14">
        <v>2300</v>
      </c>
      <c r="D25" s="19">
        <f>C25/B25*100</f>
        <v>84.93353028064993</v>
      </c>
      <c r="E25" s="14">
        <v>2500</v>
      </c>
      <c r="F25" s="20">
        <f>E25/C25*100</f>
        <v>108.69565217391303</v>
      </c>
    </row>
    <row r="26" spans="1:6" ht="27.75" customHeight="1">
      <c r="A26" s="2" t="s">
        <v>28</v>
      </c>
      <c r="B26" s="14"/>
      <c r="C26" s="14"/>
      <c r="D26" s="14"/>
      <c r="E26" s="14"/>
      <c r="F26" s="22"/>
    </row>
    <row r="27" spans="1:6" ht="13.5" customHeight="1">
      <c r="A27" s="1" t="s">
        <v>105</v>
      </c>
      <c r="B27" s="14">
        <v>564</v>
      </c>
      <c r="C27" s="14">
        <v>574</v>
      </c>
      <c r="D27" s="19">
        <f aca="true" t="shared" si="2" ref="D27:D47">C27/B27*100</f>
        <v>101.77304964539007</v>
      </c>
      <c r="E27" s="14">
        <v>577</v>
      </c>
      <c r="F27" s="20">
        <f aca="true" t="shared" si="3" ref="F27:F47">E27/C27*100</f>
        <v>100.5226480836237</v>
      </c>
    </row>
    <row r="28" spans="1:6" ht="13.5" customHeight="1">
      <c r="A28" s="1" t="s">
        <v>81</v>
      </c>
      <c r="B28" s="14">
        <v>22335.6</v>
      </c>
      <c r="C28" s="14">
        <v>27200</v>
      </c>
      <c r="D28" s="19">
        <f t="shared" si="2"/>
        <v>121.778685148373</v>
      </c>
      <c r="E28" s="14">
        <v>30000</v>
      </c>
      <c r="F28" s="20">
        <f t="shared" si="3"/>
        <v>110.29411764705883</v>
      </c>
    </row>
    <row r="29" spans="1:6" ht="13.5" customHeight="1">
      <c r="A29" s="1" t="s">
        <v>86</v>
      </c>
      <c r="B29" s="14">
        <v>4940</v>
      </c>
      <c r="C29" s="14">
        <v>4597</v>
      </c>
      <c r="D29" s="19">
        <f t="shared" si="2"/>
        <v>93.05668016194332</v>
      </c>
      <c r="E29" s="14">
        <v>4600</v>
      </c>
      <c r="F29" s="20">
        <f t="shared" si="3"/>
        <v>100.06525995214271</v>
      </c>
    </row>
    <row r="30" spans="1:6" ht="13.5" customHeight="1">
      <c r="A30" s="1" t="s">
        <v>87</v>
      </c>
      <c r="B30" s="14">
        <v>2026</v>
      </c>
      <c r="C30" s="14">
        <v>2628</v>
      </c>
      <c r="D30" s="19">
        <f t="shared" si="2"/>
        <v>129.7137216189536</v>
      </c>
      <c r="E30" s="14">
        <v>2711</v>
      </c>
      <c r="F30" s="20">
        <f t="shared" si="3"/>
        <v>103.15829528158295</v>
      </c>
    </row>
    <row r="31" spans="1:6" ht="13.5" customHeight="1">
      <c r="A31" s="1" t="s">
        <v>84</v>
      </c>
      <c r="B31" s="14">
        <v>361</v>
      </c>
      <c r="C31" s="14">
        <v>138</v>
      </c>
      <c r="D31" s="19">
        <f t="shared" si="2"/>
        <v>38.227146814404435</v>
      </c>
      <c r="E31" s="14">
        <v>150</v>
      </c>
      <c r="F31" s="20">
        <f t="shared" si="3"/>
        <v>108.69565217391303</v>
      </c>
    </row>
    <row r="32" spans="1:6" ht="13.5" customHeight="1">
      <c r="A32" s="1" t="s">
        <v>85</v>
      </c>
      <c r="B32" s="14">
        <v>951</v>
      </c>
      <c r="C32" s="14">
        <v>1103</v>
      </c>
      <c r="D32" s="19">
        <f t="shared" si="2"/>
        <v>115.9831756046267</v>
      </c>
      <c r="E32" s="14">
        <v>1150</v>
      </c>
      <c r="F32" s="20">
        <f t="shared" si="3"/>
        <v>104.26110607434269</v>
      </c>
    </row>
    <row r="33" spans="1:6" ht="13.5" customHeight="1">
      <c r="A33" s="1" t="s">
        <v>83</v>
      </c>
      <c r="B33" s="14">
        <v>6741</v>
      </c>
      <c r="C33" s="14">
        <v>15353</v>
      </c>
      <c r="D33" s="19">
        <f t="shared" si="2"/>
        <v>227.755525886367</v>
      </c>
      <c r="E33" s="14">
        <v>16050</v>
      </c>
      <c r="F33" s="20">
        <f t="shared" si="3"/>
        <v>104.53982934931283</v>
      </c>
    </row>
    <row r="34" spans="1:6" ht="17.25" customHeight="1">
      <c r="A34" s="1" t="s">
        <v>89</v>
      </c>
      <c r="B34" s="14">
        <v>3680</v>
      </c>
      <c r="C34" s="14">
        <v>4550</v>
      </c>
      <c r="D34" s="19">
        <f t="shared" si="2"/>
        <v>123.6413043478261</v>
      </c>
      <c r="E34" s="14">
        <v>5000</v>
      </c>
      <c r="F34" s="20">
        <f t="shared" si="3"/>
        <v>109.8901098901099</v>
      </c>
    </row>
    <row r="35" spans="1:6" ht="13.5" customHeight="1">
      <c r="A35" s="1" t="s">
        <v>88</v>
      </c>
      <c r="B35" s="14">
        <v>3944</v>
      </c>
      <c r="C35" s="14">
        <v>6000</v>
      </c>
      <c r="D35" s="19">
        <f t="shared" si="2"/>
        <v>152.12981744421907</v>
      </c>
      <c r="E35" s="14">
        <v>6500</v>
      </c>
      <c r="F35" s="20">
        <f t="shared" si="3"/>
        <v>108.33333333333333</v>
      </c>
    </row>
    <row r="36" spans="1:6" ht="13.5" customHeight="1">
      <c r="A36" s="1" t="s">
        <v>77</v>
      </c>
      <c r="B36" s="14">
        <v>2393.3</v>
      </c>
      <c r="C36" s="14">
        <v>2350</v>
      </c>
      <c r="D36" s="19">
        <f t="shared" si="2"/>
        <v>98.19078260142898</v>
      </c>
      <c r="E36" s="14">
        <v>2400</v>
      </c>
      <c r="F36" s="20">
        <f t="shared" si="3"/>
        <v>102.12765957446808</v>
      </c>
    </row>
    <row r="37" spans="1:6" ht="13.5" customHeight="1">
      <c r="A37" s="1" t="s">
        <v>79</v>
      </c>
      <c r="B37" s="14">
        <v>36</v>
      </c>
      <c r="C37" s="14">
        <v>0</v>
      </c>
      <c r="D37" s="19">
        <v>0</v>
      </c>
      <c r="E37" s="14">
        <v>0</v>
      </c>
      <c r="F37" s="20">
        <v>0</v>
      </c>
    </row>
    <row r="38" spans="1:6" ht="13.5" customHeight="1">
      <c r="A38" s="1" t="s">
        <v>82</v>
      </c>
      <c r="B38" s="14">
        <v>191</v>
      </c>
      <c r="C38" s="14">
        <v>0</v>
      </c>
      <c r="D38" s="19">
        <v>0</v>
      </c>
      <c r="E38" s="14">
        <v>0</v>
      </c>
      <c r="F38" s="20">
        <v>0</v>
      </c>
    </row>
    <row r="39" spans="1:6" ht="13.5" customHeight="1">
      <c r="A39" s="1" t="s">
        <v>80</v>
      </c>
      <c r="B39" s="14">
        <v>20</v>
      </c>
      <c r="C39" s="14">
        <v>0</v>
      </c>
      <c r="D39" s="19">
        <v>0</v>
      </c>
      <c r="E39" s="14">
        <v>0</v>
      </c>
      <c r="F39" s="20">
        <v>0</v>
      </c>
    </row>
    <row r="40" spans="1:6" ht="13.5" customHeight="1">
      <c r="A40" s="1" t="s">
        <v>91</v>
      </c>
      <c r="B40" s="14">
        <v>775</v>
      </c>
      <c r="C40" s="14">
        <v>790</v>
      </c>
      <c r="D40" s="19">
        <f>C40/B40*100</f>
        <v>101.93548387096773</v>
      </c>
      <c r="E40" s="14">
        <v>792</v>
      </c>
      <c r="F40" s="20">
        <f>E40/C40*100</f>
        <v>100.25316455696202</v>
      </c>
    </row>
    <row r="41" spans="1:6" ht="14.25" customHeight="1">
      <c r="A41" s="1" t="s">
        <v>90</v>
      </c>
      <c r="B41" s="14">
        <v>82.704</v>
      </c>
      <c r="C41" s="14">
        <v>83.38</v>
      </c>
      <c r="D41" s="19">
        <f t="shared" si="2"/>
        <v>100.81737279938092</v>
      </c>
      <c r="E41" s="14">
        <v>84.2</v>
      </c>
      <c r="F41" s="20">
        <f t="shared" si="3"/>
        <v>100.9834492684097</v>
      </c>
    </row>
    <row r="42" spans="1:6" ht="30">
      <c r="A42" s="3" t="s">
        <v>116</v>
      </c>
      <c r="B42" s="14">
        <v>1442.7</v>
      </c>
      <c r="C42" s="14">
        <v>1578.8</v>
      </c>
      <c r="D42" s="19">
        <f t="shared" si="2"/>
        <v>109.43370070007623</v>
      </c>
      <c r="E42" s="19">
        <v>1682</v>
      </c>
      <c r="F42" s="20">
        <f t="shared" si="3"/>
        <v>106.5366100836078</v>
      </c>
    </row>
    <row r="43" spans="1:6" ht="15">
      <c r="A43" s="3" t="s">
        <v>117</v>
      </c>
      <c r="B43" s="14">
        <v>701.5</v>
      </c>
      <c r="C43" s="14">
        <v>840.9</v>
      </c>
      <c r="D43" s="19">
        <f t="shared" si="2"/>
        <v>119.87170349251603</v>
      </c>
      <c r="E43" s="14">
        <v>914.2</v>
      </c>
      <c r="F43" s="20">
        <f t="shared" si="3"/>
        <v>108.71685099298372</v>
      </c>
    </row>
    <row r="44" spans="1:6" ht="15">
      <c r="A44" s="3" t="s">
        <v>126</v>
      </c>
      <c r="B44" s="14">
        <v>741.2</v>
      </c>
      <c r="C44" s="14">
        <v>737.9</v>
      </c>
      <c r="D44" s="19">
        <f t="shared" si="2"/>
        <v>99.55477603885589</v>
      </c>
      <c r="E44" s="14">
        <v>767.8</v>
      </c>
      <c r="F44" s="20">
        <f t="shared" si="3"/>
        <v>104.05203957175769</v>
      </c>
    </row>
    <row r="45" spans="1:6" s="24" customFormat="1" ht="15" customHeight="1">
      <c r="A45" s="40" t="s">
        <v>66</v>
      </c>
      <c r="B45" s="14">
        <v>752.52</v>
      </c>
      <c r="C45" s="14">
        <v>760.92</v>
      </c>
      <c r="D45" s="19">
        <f t="shared" si="2"/>
        <v>101.11624940200925</v>
      </c>
      <c r="E45" s="14">
        <v>810.08</v>
      </c>
      <c r="F45" s="20">
        <f t="shared" si="3"/>
        <v>106.46060032592126</v>
      </c>
    </row>
    <row r="46" spans="1:6" s="24" customFormat="1" ht="29.25" customHeight="1">
      <c r="A46" s="40" t="s">
        <v>67</v>
      </c>
      <c r="B46" s="14">
        <v>267.5</v>
      </c>
      <c r="C46" s="14">
        <v>359.51</v>
      </c>
      <c r="D46" s="19">
        <f t="shared" si="2"/>
        <v>134.396261682243</v>
      </c>
      <c r="E46" s="14">
        <v>382.64</v>
      </c>
      <c r="F46" s="20">
        <f t="shared" si="3"/>
        <v>106.43375705821813</v>
      </c>
    </row>
    <row r="47" spans="1:6" s="24" customFormat="1" ht="17.25" customHeight="1">
      <c r="A47" s="40" t="s">
        <v>68</v>
      </c>
      <c r="B47" s="14">
        <v>422.68</v>
      </c>
      <c r="C47" s="14">
        <v>458.37</v>
      </c>
      <c r="D47" s="19">
        <f t="shared" si="2"/>
        <v>108.44373994511214</v>
      </c>
      <c r="E47" s="14">
        <v>489.3</v>
      </c>
      <c r="F47" s="20">
        <f t="shared" si="3"/>
        <v>106.7478238104588</v>
      </c>
    </row>
    <row r="48" spans="1:6" ht="28.5">
      <c r="A48" s="41" t="s">
        <v>2</v>
      </c>
      <c r="B48" s="14"/>
      <c r="C48" s="14"/>
      <c r="D48" s="14"/>
      <c r="E48" s="14"/>
      <c r="F48" s="22"/>
    </row>
    <row r="49" spans="1:6" ht="15" customHeight="1">
      <c r="A49" s="42" t="s">
        <v>113</v>
      </c>
      <c r="B49" s="14">
        <v>65.4</v>
      </c>
      <c r="C49" s="14">
        <v>67.4</v>
      </c>
      <c r="D49" s="19">
        <f>C49/B49*100</f>
        <v>103.05810397553516</v>
      </c>
      <c r="E49" s="14">
        <v>62.9</v>
      </c>
      <c r="F49" s="20">
        <f>E49/C49*100</f>
        <v>93.3234421364985</v>
      </c>
    </row>
    <row r="50" spans="1:6" ht="15">
      <c r="A50" s="42" t="s">
        <v>3</v>
      </c>
      <c r="B50" s="14">
        <v>0</v>
      </c>
      <c r="C50" s="14">
        <v>0</v>
      </c>
      <c r="D50" s="19">
        <v>0</v>
      </c>
      <c r="E50" s="14">
        <v>0</v>
      </c>
      <c r="F50" s="20">
        <v>0</v>
      </c>
    </row>
    <row r="51" spans="1:6" ht="15">
      <c r="A51" s="42" t="s">
        <v>4</v>
      </c>
      <c r="B51" s="14">
        <v>3.164</v>
      </c>
      <c r="C51" s="14">
        <v>3.257</v>
      </c>
      <c r="D51" s="19">
        <f aca="true" t="shared" si="4" ref="D51:D105">C51/B51*100</f>
        <v>102.93931731984829</v>
      </c>
      <c r="E51" s="14">
        <v>3.421</v>
      </c>
      <c r="F51" s="20">
        <f aca="true" t="shared" si="5" ref="F51:F105">E51/C51*100</f>
        <v>105.03530856616517</v>
      </c>
    </row>
    <row r="52" spans="1:6" ht="15">
      <c r="A52" s="42" t="s">
        <v>5</v>
      </c>
      <c r="B52" s="14">
        <v>0.286</v>
      </c>
      <c r="C52" s="14">
        <v>0.53</v>
      </c>
      <c r="D52" s="19">
        <f t="shared" si="4"/>
        <v>185.31468531468533</v>
      </c>
      <c r="E52" s="14">
        <v>0.47</v>
      </c>
      <c r="F52" s="20">
        <f t="shared" si="5"/>
        <v>88.67924528301886</v>
      </c>
    </row>
    <row r="53" spans="1:6" ht="15">
      <c r="A53" s="42" t="s">
        <v>6</v>
      </c>
      <c r="B53" s="14">
        <v>9.6</v>
      </c>
      <c r="C53" s="14">
        <v>68.2</v>
      </c>
      <c r="D53" s="19">
        <f t="shared" si="4"/>
        <v>710.4166666666667</v>
      </c>
      <c r="E53" s="14">
        <v>68.3</v>
      </c>
      <c r="F53" s="20">
        <f t="shared" si="5"/>
        <v>100.1466275659824</v>
      </c>
    </row>
    <row r="54" spans="1:6" ht="15">
      <c r="A54" s="42" t="s">
        <v>26</v>
      </c>
      <c r="B54" s="14">
        <v>12.3</v>
      </c>
      <c r="C54" s="14">
        <v>8.1</v>
      </c>
      <c r="D54" s="19">
        <f t="shared" si="4"/>
        <v>65.85365853658536</v>
      </c>
      <c r="E54" s="14">
        <v>10.88</v>
      </c>
      <c r="F54" s="20">
        <f t="shared" si="5"/>
        <v>134.32098765432102</v>
      </c>
    </row>
    <row r="55" spans="1:6" ht="15">
      <c r="A55" s="42" t="s">
        <v>29</v>
      </c>
      <c r="B55" s="14">
        <v>2.4</v>
      </c>
      <c r="C55" s="14">
        <v>3.06</v>
      </c>
      <c r="D55" s="19">
        <f t="shared" si="4"/>
        <v>127.50000000000001</v>
      </c>
      <c r="E55" s="14">
        <v>3.59</v>
      </c>
      <c r="F55" s="20">
        <f t="shared" si="5"/>
        <v>117.32026143790848</v>
      </c>
    </row>
    <row r="56" spans="1:6" s="24" customFormat="1" ht="15.75" customHeight="1">
      <c r="A56" s="40" t="s">
        <v>66</v>
      </c>
      <c r="B56" s="14">
        <v>0</v>
      </c>
      <c r="C56" s="14">
        <v>0</v>
      </c>
      <c r="D56" s="19">
        <v>0</v>
      </c>
      <c r="E56" s="14">
        <v>0</v>
      </c>
      <c r="F56" s="20">
        <v>0</v>
      </c>
    </row>
    <row r="57" spans="1:6" s="24" customFormat="1" ht="28.5" customHeight="1">
      <c r="A57" s="40" t="s">
        <v>67</v>
      </c>
      <c r="B57" s="14">
        <v>0.054</v>
      </c>
      <c r="C57" s="14">
        <v>0.053</v>
      </c>
      <c r="D57" s="19">
        <f t="shared" si="4"/>
        <v>98.14814814814815</v>
      </c>
      <c r="E57" s="14">
        <v>0.0545</v>
      </c>
      <c r="F57" s="20">
        <f t="shared" si="5"/>
        <v>102.8301886792453</v>
      </c>
    </row>
    <row r="58" spans="1:6" s="24" customFormat="1" ht="15" customHeight="1">
      <c r="A58" s="40" t="s">
        <v>69</v>
      </c>
      <c r="B58" s="14">
        <v>2.346</v>
      </c>
      <c r="C58" s="14">
        <v>3.007</v>
      </c>
      <c r="D58" s="19">
        <f t="shared" si="4"/>
        <v>128.1756180733163</v>
      </c>
      <c r="E58" s="14">
        <v>3.5355</v>
      </c>
      <c r="F58" s="20">
        <f t="shared" si="5"/>
        <v>117.57565680079813</v>
      </c>
    </row>
    <row r="59" spans="1:6" ht="15">
      <c r="A59" s="42" t="s">
        <v>30</v>
      </c>
      <c r="B59" s="14">
        <v>4.308</v>
      </c>
      <c r="C59" s="14">
        <v>4.068</v>
      </c>
      <c r="D59" s="19">
        <f t="shared" si="4"/>
        <v>94.42896935933148</v>
      </c>
      <c r="E59" s="14">
        <v>4.057</v>
      </c>
      <c r="F59" s="20">
        <f t="shared" si="5"/>
        <v>99.72959685349068</v>
      </c>
    </row>
    <row r="60" spans="1:6" s="24" customFormat="1" ht="15.75" customHeight="1">
      <c r="A60" s="40" t="s">
        <v>66</v>
      </c>
      <c r="B60" s="14">
        <v>0.5</v>
      </c>
      <c r="C60" s="14">
        <v>0</v>
      </c>
      <c r="D60" s="19">
        <v>0</v>
      </c>
      <c r="E60" s="14">
        <v>0</v>
      </c>
      <c r="F60" s="20">
        <v>0</v>
      </c>
    </row>
    <row r="61" spans="1:6" s="24" customFormat="1" ht="29.25" customHeight="1">
      <c r="A61" s="40" t="s">
        <v>67</v>
      </c>
      <c r="B61" s="14">
        <v>2.508</v>
      </c>
      <c r="C61" s="14">
        <v>2.528</v>
      </c>
      <c r="D61" s="19">
        <f t="shared" si="4"/>
        <v>100.79744816586921</v>
      </c>
      <c r="E61" s="14">
        <v>2.507</v>
      </c>
      <c r="F61" s="20">
        <f t="shared" si="5"/>
        <v>99.16930379746836</v>
      </c>
    </row>
    <row r="62" spans="1:6" s="24" customFormat="1" ht="15.75" customHeight="1">
      <c r="A62" s="40" t="s">
        <v>69</v>
      </c>
      <c r="B62" s="14">
        <v>1.3</v>
      </c>
      <c r="C62" s="14">
        <v>1.54</v>
      </c>
      <c r="D62" s="19">
        <f t="shared" si="4"/>
        <v>118.46153846153847</v>
      </c>
      <c r="E62" s="14">
        <v>1.55</v>
      </c>
      <c r="F62" s="20">
        <f t="shared" si="5"/>
        <v>100.64935064935065</v>
      </c>
    </row>
    <row r="63" spans="1:6" ht="15.75" customHeight="1">
      <c r="A63" s="43" t="s">
        <v>51</v>
      </c>
      <c r="B63" s="14">
        <v>0.16</v>
      </c>
      <c r="C63" s="14">
        <v>0.18</v>
      </c>
      <c r="D63" s="19">
        <f t="shared" si="4"/>
        <v>112.5</v>
      </c>
      <c r="E63" s="14">
        <v>0.23</v>
      </c>
      <c r="F63" s="20">
        <f t="shared" si="5"/>
        <v>127.77777777777779</v>
      </c>
    </row>
    <row r="64" spans="1:6" s="24" customFormat="1" ht="15" customHeight="1">
      <c r="A64" s="40" t="s">
        <v>66</v>
      </c>
      <c r="B64" s="14">
        <v>0</v>
      </c>
      <c r="C64" s="14">
        <v>0</v>
      </c>
      <c r="D64" s="19">
        <v>0</v>
      </c>
      <c r="E64" s="14">
        <v>0</v>
      </c>
      <c r="F64" s="20">
        <v>0</v>
      </c>
    </row>
    <row r="65" spans="1:6" s="24" customFormat="1" ht="30">
      <c r="A65" s="40" t="s">
        <v>67</v>
      </c>
      <c r="B65" s="44">
        <v>0</v>
      </c>
      <c r="C65" s="44">
        <v>0</v>
      </c>
      <c r="D65" s="19">
        <v>0</v>
      </c>
      <c r="E65" s="44">
        <v>0</v>
      </c>
      <c r="F65" s="20">
        <v>0</v>
      </c>
    </row>
    <row r="66" spans="1:6" s="24" customFormat="1" ht="15.75" customHeight="1">
      <c r="A66" s="40" t="s">
        <v>69</v>
      </c>
      <c r="B66" s="14">
        <v>0.16</v>
      </c>
      <c r="C66" s="14">
        <v>0.18</v>
      </c>
      <c r="D66" s="19">
        <f t="shared" si="4"/>
        <v>112.5</v>
      </c>
      <c r="E66" s="14">
        <v>0.23</v>
      </c>
      <c r="F66" s="20">
        <f t="shared" si="5"/>
        <v>127.77777777777779</v>
      </c>
    </row>
    <row r="67" spans="1:6" s="24" customFormat="1" ht="15.75" customHeight="1">
      <c r="A67" s="40" t="s">
        <v>118</v>
      </c>
      <c r="B67" s="14">
        <v>0.02</v>
      </c>
      <c r="C67" s="14">
        <v>0.034</v>
      </c>
      <c r="D67" s="19">
        <f t="shared" si="4"/>
        <v>170.00000000000003</v>
      </c>
      <c r="E67" s="14">
        <v>0.036</v>
      </c>
      <c r="F67" s="20">
        <f t="shared" si="5"/>
        <v>105.88235294117645</v>
      </c>
    </row>
    <row r="68" spans="1:6" s="24" customFormat="1" ht="15.75" customHeight="1">
      <c r="A68" s="40" t="s">
        <v>66</v>
      </c>
      <c r="B68" s="14">
        <v>0</v>
      </c>
      <c r="C68" s="14">
        <v>0</v>
      </c>
      <c r="D68" s="19">
        <v>0</v>
      </c>
      <c r="E68" s="14">
        <v>0</v>
      </c>
      <c r="F68" s="20">
        <v>0</v>
      </c>
    </row>
    <row r="69" spans="1:6" s="24" customFormat="1" ht="15.75" customHeight="1">
      <c r="A69" s="40" t="s">
        <v>67</v>
      </c>
      <c r="B69" s="14">
        <v>0.015</v>
      </c>
      <c r="C69" s="14">
        <v>0.025</v>
      </c>
      <c r="D69" s="19">
        <f>C69/B69*100</f>
        <v>166.66666666666669</v>
      </c>
      <c r="E69" s="14">
        <v>0.027</v>
      </c>
      <c r="F69" s="20">
        <f t="shared" si="5"/>
        <v>107.99999999999999</v>
      </c>
    </row>
    <row r="70" spans="1:6" s="24" customFormat="1" ht="15.75" customHeight="1">
      <c r="A70" s="40" t="s">
        <v>68</v>
      </c>
      <c r="B70" s="14">
        <v>0.005</v>
      </c>
      <c r="C70" s="14">
        <v>0.01</v>
      </c>
      <c r="D70" s="19">
        <f>C70/B70*100</f>
        <v>200</v>
      </c>
      <c r="E70" s="14">
        <v>0.01</v>
      </c>
      <c r="F70" s="20">
        <f t="shared" si="5"/>
        <v>100</v>
      </c>
    </row>
    <row r="71" spans="1:6" ht="16.5" customHeight="1">
      <c r="A71" s="42" t="s">
        <v>31</v>
      </c>
      <c r="B71" s="14">
        <v>7.202</v>
      </c>
      <c r="C71" s="14">
        <v>7.182</v>
      </c>
      <c r="D71" s="19">
        <f t="shared" si="4"/>
        <v>99.72229936128853</v>
      </c>
      <c r="E71" s="14">
        <v>6.692</v>
      </c>
      <c r="F71" s="20">
        <f t="shared" si="5"/>
        <v>93.17738791423001</v>
      </c>
    </row>
    <row r="72" spans="1:6" ht="14.25" customHeight="1">
      <c r="A72" s="40" t="s">
        <v>66</v>
      </c>
      <c r="B72" s="14">
        <v>4.2</v>
      </c>
      <c r="C72" s="14">
        <v>4.319</v>
      </c>
      <c r="D72" s="19">
        <f t="shared" si="4"/>
        <v>102.83333333333333</v>
      </c>
      <c r="E72" s="14">
        <v>4.088</v>
      </c>
      <c r="F72" s="20">
        <f t="shared" si="5"/>
        <v>94.6515397082658</v>
      </c>
    </row>
    <row r="73" spans="1:6" ht="30.75" customHeight="1">
      <c r="A73" s="40" t="s">
        <v>67</v>
      </c>
      <c r="B73" s="14">
        <v>0.445</v>
      </c>
      <c r="C73" s="14">
        <v>1.306</v>
      </c>
      <c r="D73" s="19">
        <f t="shared" si="4"/>
        <v>293.48314606741576</v>
      </c>
      <c r="E73" s="14">
        <v>1.308</v>
      </c>
      <c r="F73" s="20">
        <f t="shared" si="5"/>
        <v>100.15313935681469</v>
      </c>
    </row>
    <row r="74" spans="1:6" ht="15">
      <c r="A74" s="40" t="s">
        <v>69</v>
      </c>
      <c r="B74" s="14">
        <v>2.557</v>
      </c>
      <c r="C74" s="14">
        <v>1.557</v>
      </c>
      <c r="D74" s="19">
        <f t="shared" si="4"/>
        <v>60.89166992569417</v>
      </c>
      <c r="E74" s="14">
        <v>1.296</v>
      </c>
      <c r="F74" s="20">
        <f t="shared" si="5"/>
        <v>83.23699421965318</v>
      </c>
    </row>
    <row r="75" spans="1:6" ht="15">
      <c r="A75" s="42" t="s">
        <v>32</v>
      </c>
      <c r="B75" s="14">
        <v>19.892</v>
      </c>
      <c r="C75" s="14">
        <v>19.187</v>
      </c>
      <c r="D75" s="19">
        <f t="shared" si="4"/>
        <v>96.45586165292582</v>
      </c>
      <c r="E75" s="14">
        <v>19.835</v>
      </c>
      <c r="F75" s="20">
        <f t="shared" si="5"/>
        <v>103.37728670453954</v>
      </c>
    </row>
    <row r="76" spans="1:6" ht="15" customHeight="1">
      <c r="A76" s="40" t="s">
        <v>66</v>
      </c>
      <c r="B76" s="14">
        <v>16.319</v>
      </c>
      <c r="C76" s="14">
        <v>17.034</v>
      </c>
      <c r="D76" s="19">
        <f t="shared" si="4"/>
        <v>104.38139591886757</v>
      </c>
      <c r="E76" s="14">
        <v>17.681</v>
      </c>
      <c r="F76" s="20">
        <f t="shared" si="5"/>
        <v>103.79828578137844</v>
      </c>
    </row>
    <row r="77" spans="1:6" ht="30" customHeight="1">
      <c r="A77" s="40" t="s">
        <v>67</v>
      </c>
      <c r="B77" s="14">
        <v>1.09</v>
      </c>
      <c r="C77" s="14">
        <v>0.153</v>
      </c>
      <c r="D77" s="19">
        <f t="shared" si="4"/>
        <v>14.036697247706421</v>
      </c>
      <c r="E77" s="14">
        <v>0.154</v>
      </c>
      <c r="F77" s="20">
        <f t="shared" si="5"/>
        <v>100.65359477124183</v>
      </c>
    </row>
    <row r="78" spans="1:6" ht="15">
      <c r="A78" s="40" t="s">
        <v>69</v>
      </c>
      <c r="B78" s="14">
        <v>2.483</v>
      </c>
      <c r="C78" s="14">
        <v>2</v>
      </c>
      <c r="D78" s="19">
        <f t="shared" si="4"/>
        <v>80.54772452678212</v>
      </c>
      <c r="E78" s="14">
        <v>2</v>
      </c>
      <c r="F78" s="20">
        <f t="shared" si="5"/>
        <v>100</v>
      </c>
    </row>
    <row r="79" spans="1:6" ht="15">
      <c r="A79" s="42" t="s">
        <v>119</v>
      </c>
      <c r="B79" s="14">
        <v>4.8</v>
      </c>
      <c r="C79" s="14">
        <v>4.6</v>
      </c>
      <c r="D79" s="19">
        <f t="shared" si="4"/>
        <v>95.83333333333333</v>
      </c>
      <c r="E79" s="14">
        <v>4.9</v>
      </c>
      <c r="F79" s="20">
        <f t="shared" si="5"/>
        <v>106.5217391304348</v>
      </c>
    </row>
    <row r="80" spans="1:6" s="24" customFormat="1" ht="15.75" customHeight="1">
      <c r="A80" s="40" t="s">
        <v>66</v>
      </c>
      <c r="B80" s="14">
        <v>0</v>
      </c>
      <c r="C80" s="14">
        <v>0</v>
      </c>
      <c r="D80" s="19">
        <v>0</v>
      </c>
      <c r="E80" s="14">
        <v>0</v>
      </c>
      <c r="F80" s="20">
        <v>0</v>
      </c>
    </row>
    <row r="81" spans="1:6" s="24" customFormat="1" ht="30.75" customHeight="1">
      <c r="A81" s="40" t="s">
        <v>67</v>
      </c>
      <c r="B81" s="44">
        <v>0</v>
      </c>
      <c r="C81" s="44">
        <v>1</v>
      </c>
      <c r="D81" s="19">
        <v>0</v>
      </c>
      <c r="E81" s="44">
        <v>1.1</v>
      </c>
      <c r="F81" s="20">
        <v>0</v>
      </c>
    </row>
    <row r="82" spans="1:6" s="24" customFormat="1" ht="16.5" customHeight="1">
      <c r="A82" s="40" t="s">
        <v>69</v>
      </c>
      <c r="B82" s="14">
        <v>4.8</v>
      </c>
      <c r="C82" s="14">
        <v>3.6</v>
      </c>
      <c r="D82" s="19">
        <f t="shared" si="4"/>
        <v>75</v>
      </c>
      <c r="E82" s="14">
        <v>3.8</v>
      </c>
      <c r="F82" s="20">
        <f t="shared" si="5"/>
        <v>105.55555555555556</v>
      </c>
    </row>
    <row r="83" spans="1:6" ht="29.25" customHeight="1">
      <c r="A83" s="43" t="s">
        <v>120</v>
      </c>
      <c r="B83" s="14">
        <v>13.7</v>
      </c>
      <c r="C83" s="14">
        <v>9.6</v>
      </c>
      <c r="D83" s="19">
        <f t="shared" si="4"/>
        <v>70.07299270072993</v>
      </c>
      <c r="E83" s="14">
        <v>10.3</v>
      </c>
      <c r="F83" s="20">
        <f t="shared" si="5"/>
        <v>107.29166666666667</v>
      </c>
    </row>
    <row r="84" spans="1:6" s="24" customFormat="1" ht="15" customHeight="1">
      <c r="A84" s="40" t="s">
        <v>66</v>
      </c>
      <c r="B84" s="14">
        <v>0</v>
      </c>
      <c r="C84" s="14">
        <v>0</v>
      </c>
      <c r="D84" s="19">
        <v>0</v>
      </c>
      <c r="E84" s="14">
        <v>0</v>
      </c>
      <c r="F84" s="20">
        <v>0</v>
      </c>
    </row>
    <row r="85" spans="1:6" s="24" customFormat="1" ht="30">
      <c r="A85" s="40" t="s">
        <v>67</v>
      </c>
      <c r="B85" s="14">
        <v>13.7</v>
      </c>
      <c r="C85" s="14">
        <v>9.6</v>
      </c>
      <c r="D85" s="19">
        <v>70.1</v>
      </c>
      <c r="E85" s="14">
        <v>10.3</v>
      </c>
      <c r="F85" s="20">
        <v>107.3</v>
      </c>
    </row>
    <row r="86" spans="1:6" s="24" customFormat="1" ht="14.25" customHeight="1">
      <c r="A86" s="40" t="s">
        <v>69</v>
      </c>
      <c r="B86" s="44">
        <v>0</v>
      </c>
      <c r="C86" s="44">
        <v>0</v>
      </c>
      <c r="D86" s="45">
        <v>0</v>
      </c>
      <c r="E86" s="44">
        <v>0</v>
      </c>
      <c r="F86" s="20">
        <v>0</v>
      </c>
    </row>
    <row r="87" spans="1:6" ht="28.5">
      <c r="A87" s="41" t="s">
        <v>64</v>
      </c>
      <c r="B87" s="14"/>
      <c r="C87" s="14"/>
      <c r="D87" s="19"/>
      <c r="E87" s="14"/>
      <c r="F87" s="20"/>
    </row>
    <row r="88" spans="1:6" ht="14.25" customHeight="1">
      <c r="A88" s="42" t="s">
        <v>65</v>
      </c>
      <c r="B88" s="14">
        <v>8515</v>
      </c>
      <c r="C88" s="14">
        <f>C89+C90+C91</f>
        <v>9469</v>
      </c>
      <c r="D88" s="19">
        <f t="shared" si="4"/>
        <v>111.20375807398707</v>
      </c>
      <c r="E88" s="14">
        <v>8900</v>
      </c>
      <c r="F88" s="20">
        <f t="shared" si="5"/>
        <v>93.99091773154504</v>
      </c>
    </row>
    <row r="89" spans="1:6" s="24" customFormat="1" ht="14.25" customHeight="1">
      <c r="A89" s="40" t="s">
        <v>66</v>
      </c>
      <c r="B89" s="14">
        <v>6390</v>
      </c>
      <c r="C89" s="14">
        <v>7289</v>
      </c>
      <c r="D89" s="19">
        <f t="shared" si="4"/>
        <v>114.06885758998435</v>
      </c>
      <c r="E89" s="14">
        <v>7595</v>
      </c>
      <c r="F89" s="20">
        <f t="shared" si="5"/>
        <v>104.19810673617779</v>
      </c>
    </row>
    <row r="90" spans="1:6" s="24" customFormat="1" ht="30">
      <c r="A90" s="40" t="s">
        <v>67</v>
      </c>
      <c r="B90" s="14">
        <v>934</v>
      </c>
      <c r="C90" s="14">
        <v>950</v>
      </c>
      <c r="D90" s="19">
        <f t="shared" si="4"/>
        <v>101.71306209850106</v>
      </c>
      <c r="E90" s="14">
        <v>50</v>
      </c>
      <c r="F90" s="20">
        <f t="shared" si="5"/>
        <v>5.263157894736842</v>
      </c>
    </row>
    <row r="91" spans="1:6" s="24" customFormat="1" ht="14.25" customHeight="1">
      <c r="A91" s="40" t="s">
        <v>69</v>
      </c>
      <c r="B91" s="14">
        <v>1191</v>
      </c>
      <c r="C91" s="14">
        <v>1230</v>
      </c>
      <c r="D91" s="19">
        <f t="shared" si="4"/>
        <v>103.27455919395464</v>
      </c>
      <c r="E91" s="14">
        <v>1255</v>
      </c>
      <c r="F91" s="20">
        <f t="shared" si="5"/>
        <v>102.03252032520325</v>
      </c>
    </row>
    <row r="92" spans="1:6" ht="30">
      <c r="A92" s="46" t="s">
        <v>70</v>
      </c>
      <c r="B92" s="14">
        <v>3721</v>
      </c>
      <c r="C92" s="14">
        <f>C93+C94+C95</f>
        <v>3790</v>
      </c>
      <c r="D92" s="19">
        <f t="shared" si="4"/>
        <v>101.85434023112067</v>
      </c>
      <c r="E92" s="14">
        <v>3414</v>
      </c>
      <c r="F92" s="20">
        <f t="shared" si="5"/>
        <v>90.07915567282322</v>
      </c>
    </row>
    <row r="93" spans="1:6" s="24" customFormat="1" ht="14.25" customHeight="1">
      <c r="A93" s="47" t="s">
        <v>66</v>
      </c>
      <c r="B93" s="14">
        <v>2914</v>
      </c>
      <c r="C93" s="14">
        <v>2950</v>
      </c>
      <c r="D93" s="19">
        <f t="shared" si="4"/>
        <v>101.23541523678792</v>
      </c>
      <c r="E93" s="14">
        <v>3010</v>
      </c>
      <c r="F93" s="20">
        <f t="shared" si="5"/>
        <v>102.03389830508473</v>
      </c>
    </row>
    <row r="94" spans="1:6" s="24" customFormat="1" ht="45">
      <c r="A94" s="47" t="s">
        <v>67</v>
      </c>
      <c r="B94" s="14">
        <v>473</v>
      </c>
      <c r="C94" s="14">
        <v>490</v>
      </c>
      <c r="D94" s="19">
        <f t="shared" si="4"/>
        <v>103.59408033826638</v>
      </c>
      <c r="E94" s="14">
        <v>29</v>
      </c>
      <c r="F94" s="20">
        <f t="shared" si="5"/>
        <v>5.918367346938775</v>
      </c>
    </row>
    <row r="95" spans="1:6" s="24" customFormat="1" ht="14.25" customHeight="1">
      <c r="A95" s="47" t="s">
        <v>69</v>
      </c>
      <c r="B95" s="14">
        <v>334</v>
      </c>
      <c r="C95" s="14">
        <v>350</v>
      </c>
      <c r="D95" s="19">
        <f t="shared" si="4"/>
        <v>104.79041916167664</v>
      </c>
      <c r="E95" s="14">
        <v>375</v>
      </c>
      <c r="F95" s="20">
        <f t="shared" si="5"/>
        <v>107.14285714285714</v>
      </c>
    </row>
    <row r="96" spans="1:6" ht="14.25" customHeight="1">
      <c r="A96" s="42" t="s">
        <v>71</v>
      </c>
      <c r="B96" s="14">
        <f>B97+B98+B99</f>
        <v>10737</v>
      </c>
      <c r="C96" s="14">
        <f>C97+C98+C99</f>
        <v>10780</v>
      </c>
      <c r="D96" s="19">
        <f t="shared" si="4"/>
        <v>100.40048430660333</v>
      </c>
      <c r="E96" s="14">
        <v>11516</v>
      </c>
      <c r="F96" s="20">
        <f t="shared" si="5"/>
        <v>106.82745825602969</v>
      </c>
    </row>
    <row r="97" spans="1:6" ht="14.25" customHeight="1">
      <c r="A97" s="40" t="s">
        <v>66</v>
      </c>
      <c r="B97" s="14">
        <v>8424</v>
      </c>
      <c r="C97" s="14">
        <v>8400</v>
      </c>
      <c r="D97" s="19">
        <f t="shared" si="4"/>
        <v>99.71509971509973</v>
      </c>
      <c r="E97" s="14">
        <v>8400</v>
      </c>
      <c r="F97" s="20">
        <f t="shared" si="5"/>
        <v>100</v>
      </c>
    </row>
    <row r="98" spans="1:6" ht="14.25" customHeight="1">
      <c r="A98" s="40" t="s">
        <v>67</v>
      </c>
      <c r="B98" s="14">
        <v>20</v>
      </c>
      <c r="C98" s="14">
        <v>60</v>
      </c>
      <c r="D98" s="19">
        <f t="shared" si="4"/>
        <v>300</v>
      </c>
      <c r="E98" s="14">
        <v>100</v>
      </c>
      <c r="F98" s="20">
        <f t="shared" si="5"/>
        <v>166.66666666666669</v>
      </c>
    </row>
    <row r="99" spans="1:6" ht="14.25" customHeight="1">
      <c r="A99" s="40" t="s">
        <v>69</v>
      </c>
      <c r="B99" s="14">
        <v>2293</v>
      </c>
      <c r="C99" s="14">
        <v>2320</v>
      </c>
      <c r="D99" s="19">
        <f t="shared" si="4"/>
        <v>101.17749672917576</v>
      </c>
      <c r="E99" s="14">
        <v>2322</v>
      </c>
      <c r="F99" s="20">
        <f t="shared" si="5"/>
        <v>100.08620689655172</v>
      </c>
    </row>
    <row r="100" spans="1:6" ht="14.25" customHeight="1">
      <c r="A100" s="42" t="s">
        <v>72</v>
      </c>
      <c r="B100" s="14">
        <v>475</v>
      </c>
      <c r="C100" s="14">
        <v>484</v>
      </c>
      <c r="D100" s="19">
        <f t="shared" si="4"/>
        <v>101.89473684210526</v>
      </c>
      <c r="E100" s="14">
        <v>506</v>
      </c>
      <c r="F100" s="20">
        <f t="shared" si="5"/>
        <v>104.54545454545455</v>
      </c>
    </row>
    <row r="101" spans="1:6" ht="14.25" customHeight="1">
      <c r="A101" s="42" t="s">
        <v>73</v>
      </c>
      <c r="B101" s="14">
        <v>337.7</v>
      </c>
      <c r="C101" s="14">
        <v>260</v>
      </c>
      <c r="D101" s="19">
        <f t="shared" si="4"/>
        <v>76.9914124962985</v>
      </c>
      <c r="E101" s="14">
        <v>303.8</v>
      </c>
      <c r="F101" s="20">
        <f t="shared" si="5"/>
        <v>116.84615384615384</v>
      </c>
    </row>
    <row r="102" spans="1:6" ht="15">
      <c r="A102" s="48" t="s">
        <v>46</v>
      </c>
      <c r="B102" s="14">
        <v>730000</v>
      </c>
      <c r="C102" s="19">
        <v>839400</v>
      </c>
      <c r="D102" s="19">
        <f t="shared" si="4"/>
        <v>114.98630136986301</v>
      </c>
      <c r="E102" s="14">
        <v>919300</v>
      </c>
      <c r="F102" s="20">
        <f t="shared" si="5"/>
        <v>109.51870383607339</v>
      </c>
    </row>
    <row r="103" spans="1:6" ht="15">
      <c r="A103" s="48" t="s">
        <v>47</v>
      </c>
      <c r="B103" s="14">
        <v>53725</v>
      </c>
      <c r="C103" s="14">
        <v>59700</v>
      </c>
      <c r="D103" s="19">
        <f t="shared" si="4"/>
        <v>111.12145183806422</v>
      </c>
      <c r="E103" s="14">
        <v>66100</v>
      </c>
      <c r="F103" s="20">
        <f t="shared" si="5"/>
        <v>110.72026800670017</v>
      </c>
    </row>
    <row r="104" spans="1:6" ht="15">
      <c r="A104" s="48" t="s">
        <v>48</v>
      </c>
      <c r="B104" s="14">
        <v>315203</v>
      </c>
      <c r="C104" s="14">
        <v>367800</v>
      </c>
      <c r="D104" s="19">
        <f t="shared" si="4"/>
        <v>116.68670666205587</v>
      </c>
      <c r="E104" s="14">
        <v>416400</v>
      </c>
      <c r="F104" s="20">
        <f t="shared" si="5"/>
        <v>113.2137030995106</v>
      </c>
    </row>
    <row r="105" spans="1:6" ht="30">
      <c r="A105" s="48" t="s">
        <v>114</v>
      </c>
      <c r="B105" s="14">
        <v>321</v>
      </c>
      <c r="C105" s="14">
        <v>380</v>
      </c>
      <c r="D105" s="19">
        <f t="shared" si="4"/>
        <v>118.38006230529594</v>
      </c>
      <c r="E105" s="14">
        <v>380</v>
      </c>
      <c r="F105" s="20">
        <f t="shared" si="5"/>
        <v>100</v>
      </c>
    </row>
    <row r="106" spans="1:6" ht="30">
      <c r="A106" s="48" t="s">
        <v>101</v>
      </c>
      <c r="B106" s="14">
        <v>86800</v>
      </c>
      <c r="C106" s="14">
        <v>78300</v>
      </c>
      <c r="D106" s="19">
        <f>C106/B106*100</f>
        <v>90.2073732718894</v>
      </c>
      <c r="E106" s="14">
        <v>87600</v>
      </c>
      <c r="F106" s="20">
        <f>E106/C106*100</f>
        <v>111.87739463601531</v>
      </c>
    </row>
    <row r="107" spans="1:6" ht="30">
      <c r="A107" s="48" t="s">
        <v>49</v>
      </c>
      <c r="B107" s="14">
        <v>27273</v>
      </c>
      <c r="C107" s="14">
        <v>20847</v>
      </c>
      <c r="D107" s="19">
        <f>C107/B107*100</f>
        <v>76.43823561764383</v>
      </c>
      <c r="E107" s="14">
        <v>0</v>
      </c>
      <c r="F107" s="20">
        <f>E107/C107*100</f>
        <v>0</v>
      </c>
    </row>
    <row r="108" spans="1:6" ht="44.25" customHeight="1">
      <c r="A108" s="48" t="s">
        <v>78</v>
      </c>
      <c r="B108" s="14">
        <v>260500</v>
      </c>
      <c r="C108" s="14">
        <v>245800</v>
      </c>
      <c r="D108" s="19">
        <f>C108/B108*100</f>
        <v>94.35700575815738</v>
      </c>
      <c r="E108" s="14">
        <v>253000</v>
      </c>
      <c r="F108" s="20">
        <f>E108/C108*100</f>
        <v>102.92921074043939</v>
      </c>
    </row>
    <row r="109" spans="1:6" ht="45">
      <c r="A109" s="48" t="s">
        <v>102</v>
      </c>
      <c r="B109" s="14">
        <v>43.3</v>
      </c>
      <c r="C109" s="14">
        <v>41</v>
      </c>
      <c r="D109" s="19">
        <f>C109/B109*100</f>
        <v>94.68822170900694</v>
      </c>
      <c r="E109" s="14">
        <v>45</v>
      </c>
      <c r="F109" s="20">
        <f>E109/C109*100</f>
        <v>109.75609756097562</v>
      </c>
    </row>
    <row r="110" spans="1:6" ht="16.5" customHeight="1">
      <c r="A110" s="41" t="s">
        <v>7</v>
      </c>
      <c r="B110" s="14"/>
      <c r="C110" s="14"/>
      <c r="D110" s="14"/>
      <c r="E110" s="14"/>
      <c r="F110" s="22"/>
    </row>
    <row r="111" spans="1:6" ht="30">
      <c r="A111" s="42" t="s">
        <v>96</v>
      </c>
      <c r="B111" s="14">
        <v>860</v>
      </c>
      <c r="C111" s="14">
        <v>904</v>
      </c>
      <c r="D111" s="19">
        <f>C111/B111*100</f>
        <v>105.11627906976744</v>
      </c>
      <c r="E111" s="14">
        <v>904</v>
      </c>
      <c r="F111" s="20">
        <f>E111/C111*100</f>
        <v>100</v>
      </c>
    </row>
    <row r="112" spans="1:6" ht="14.25">
      <c r="A112" s="49" t="s">
        <v>8</v>
      </c>
      <c r="B112" s="14"/>
      <c r="C112" s="14"/>
      <c r="D112" s="19"/>
      <c r="E112" s="14"/>
      <c r="F112" s="20"/>
    </row>
    <row r="113" spans="1:6" ht="15">
      <c r="A113" s="42" t="s">
        <v>9</v>
      </c>
      <c r="B113" s="23">
        <v>2.731</v>
      </c>
      <c r="C113" s="23">
        <v>2.748</v>
      </c>
      <c r="D113" s="19">
        <f aca="true" t="shared" si="6" ref="D113:D124">C113/B113*100</f>
        <v>100.62248260710365</v>
      </c>
      <c r="E113" s="23">
        <v>2.752</v>
      </c>
      <c r="F113" s="20">
        <f aca="true" t="shared" si="7" ref="F113:F124">E113/C113*100</f>
        <v>100.14556040756912</v>
      </c>
    </row>
    <row r="114" spans="1:6" ht="15">
      <c r="A114" s="42" t="s">
        <v>10</v>
      </c>
      <c r="B114" s="14">
        <v>0.464</v>
      </c>
      <c r="C114" s="14">
        <v>0.418</v>
      </c>
      <c r="D114" s="19">
        <f t="shared" si="6"/>
        <v>90.08620689655172</v>
      </c>
      <c r="E114" s="14">
        <v>0.497</v>
      </c>
      <c r="F114" s="20">
        <f t="shared" si="7"/>
        <v>118.89952153110048</v>
      </c>
    </row>
    <row r="115" spans="1:6" ht="15">
      <c r="A115" s="42" t="s">
        <v>11</v>
      </c>
      <c r="B115" s="14">
        <v>1.53</v>
      </c>
      <c r="C115" s="14">
        <v>1.65</v>
      </c>
      <c r="D115" s="19">
        <f t="shared" si="6"/>
        <v>107.84313725490196</v>
      </c>
      <c r="E115" s="14">
        <v>1.965</v>
      </c>
      <c r="F115" s="20">
        <f t="shared" si="7"/>
        <v>119.0909090909091</v>
      </c>
    </row>
    <row r="116" spans="1:6" ht="15">
      <c r="A116" s="42" t="s">
        <v>12</v>
      </c>
      <c r="B116" s="14">
        <v>0.425</v>
      </c>
      <c r="C116" s="14">
        <v>0.434</v>
      </c>
      <c r="D116" s="19">
        <f t="shared" si="6"/>
        <v>102.11764705882354</v>
      </c>
      <c r="E116" s="14">
        <v>0.466</v>
      </c>
      <c r="F116" s="20">
        <f t="shared" si="7"/>
        <v>107.37327188940094</v>
      </c>
    </row>
    <row r="117" spans="1:6" ht="14.25">
      <c r="A117" s="49" t="s">
        <v>13</v>
      </c>
      <c r="B117" s="14"/>
      <c r="C117" s="14"/>
      <c r="D117" s="19"/>
      <c r="E117" s="14"/>
      <c r="F117" s="20"/>
    </row>
    <row r="118" spans="1:6" ht="15">
      <c r="A118" s="42" t="s">
        <v>115</v>
      </c>
      <c r="B118" s="14">
        <v>223</v>
      </c>
      <c r="C118" s="14">
        <v>108</v>
      </c>
      <c r="D118" s="19">
        <f t="shared" si="6"/>
        <v>48.4304932735426</v>
      </c>
      <c r="E118" s="14">
        <v>133</v>
      </c>
      <c r="F118" s="20">
        <f t="shared" si="7"/>
        <v>123.14814814814814</v>
      </c>
    </row>
    <row r="119" spans="1:6" ht="16.5" customHeight="1">
      <c r="A119" s="40" t="s">
        <v>11</v>
      </c>
      <c r="B119" s="14">
        <v>0.514</v>
      </c>
      <c r="C119" s="14">
        <v>0.398</v>
      </c>
      <c r="D119" s="19">
        <f t="shared" si="6"/>
        <v>77.431906614786</v>
      </c>
      <c r="E119" s="14">
        <v>0.335</v>
      </c>
      <c r="F119" s="20">
        <f t="shared" si="7"/>
        <v>84.17085427135679</v>
      </c>
    </row>
    <row r="120" spans="1:6" ht="16.5" customHeight="1">
      <c r="A120" s="40" t="s">
        <v>12</v>
      </c>
      <c r="B120" s="14">
        <v>0.098</v>
      </c>
      <c r="C120" s="14">
        <v>0.101</v>
      </c>
      <c r="D120" s="19">
        <f t="shared" si="6"/>
        <v>103.0612244897959</v>
      </c>
      <c r="E120" s="14">
        <v>0.096</v>
      </c>
      <c r="F120" s="20">
        <f t="shared" si="7"/>
        <v>95.04950495049505</v>
      </c>
    </row>
    <row r="121" spans="1:6" ht="45">
      <c r="A121" s="42" t="s">
        <v>14</v>
      </c>
      <c r="B121" s="14">
        <v>80.9</v>
      </c>
      <c r="C121" s="14">
        <v>85.9</v>
      </c>
      <c r="D121" s="19">
        <f t="shared" si="6"/>
        <v>106.1804697156984</v>
      </c>
      <c r="E121" s="14">
        <v>86.9</v>
      </c>
      <c r="F121" s="20">
        <f t="shared" si="7"/>
        <v>101.16414435389989</v>
      </c>
    </row>
    <row r="122" spans="1:6" ht="14.25">
      <c r="A122" s="49" t="s">
        <v>15</v>
      </c>
      <c r="B122" s="14">
        <v>6.82</v>
      </c>
      <c r="C122" s="14">
        <v>10.1</v>
      </c>
      <c r="D122" s="19">
        <f t="shared" si="6"/>
        <v>148.0938416422287</v>
      </c>
      <c r="E122" s="14">
        <v>11.2</v>
      </c>
      <c r="F122" s="20">
        <f t="shared" si="7"/>
        <v>110.89108910891088</v>
      </c>
    </row>
    <row r="123" spans="1:6" ht="30">
      <c r="A123" s="42" t="s">
        <v>16</v>
      </c>
      <c r="B123" s="14">
        <v>0</v>
      </c>
      <c r="C123" s="14">
        <v>1</v>
      </c>
      <c r="D123" s="19"/>
      <c r="E123" s="14">
        <v>5</v>
      </c>
      <c r="F123" s="20">
        <f t="shared" si="7"/>
        <v>500</v>
      </c>
    </row>
    <row r="124" spans="1:6" ht="28.5" customHeight="1">
      <c r="A124" s="42" t="s">
        <v>17</v>
      </c>
      <c r="B124" s="14">
        <v>6.82</v>
      </c>
      <c r="C124" s="14">
        <v>7.8</v>
      </c>
      <c r="D124" s="19">
        <f t="shared" si="6"/>
        <v>114.36950146627565</v>
      </c>
      <c r="E124" s="14">
        <v>7.9</v>
      </c>
      <c r="F124" s="20">
        <f t="shared" si="7"/>
        <v>101.2820512820513</v>
      </c>
    </row>
    <row r="125" spans="1:6" ht="15" customHeight="1">
      <c r="A125" s="42" t="s">
        <v>18</v>
      </c>
      <c r="B125" s="14">
        <v>0</v>
      </c>
      <c r="C125" s="14">
        <v>0</v>
      </c>
      <c r="D125" s="14">
        <v>0</v>
      </c>
      <c r="E125" s="14">
        <v>0</v>
      </c>
      <c r="F125" s="22">
        <v>0</v>
      </c>
    </row>
    <row r="126" spans="1:6" ht="14.25" customHeight="1">
      <c r="A126" s="42" t="s">
        <v>19</v>
      </c>
      <c r="B126" s="14">
        <v>0</v>
      </c>
      <c r="C126" s="14">
        <v>0</v>
      </c>
      <c r="D126" s="14">
        <v>0</v>
      </c>
      <c r="E126" s="14">
        <v>0</v>
      </c>
      <c r="F126" s="22">
        <v>0</v>
      </c>
    </row>
    <row r="127" spans="1:6" ht="28.5" customHeight="1">
      <c r="A127" s="42" t="s">
        <v>20</v>
      </c>
      <c r="B127" s="14">
        <v>0</v>
      </c>
      <c r="C127" s="14">
        <v>0</v>
      </c>
      <c r="D127" s="14">
        <v>0</v>
      </c>
      <c r="E127" s="14">
        <v>0</v>
      </c>
      <c r="F127" s="22">
        <v>0</v>
      </c>
    </row>
    <row r="128" spans="1:6" ht="30">
      <c r="A128" s="42" t="s">
        <v>21</v>
      </c>
      <c r="B128" s="14">
        <v>24.29</v>
      </c>
      <c r="C128" s="14">
        <v>24.6</v>
      </c>
      <c r="D128" s="19">
        <f>C128/B128*100</f>
        <v>101.2762453684644</v>
      </c>
      <c r="E128" s="14">
        <v>24.91</v>
      </c>
      <c r="F128" s="20">
        <f>E128/C128*100</f>
        <v>101.260162601626</v>
      </c>
    </row>
    <row r="129" spans="1:6" ht="28.5">
      <c r="A129" s="49" t="s">
        <v>22</v>
      </c>
      <c r="B129" s="14"/>
      <c r="C129" s="14"/>
      <c r="D129" s="14"/>
      <c r="E129" s="14"/>
      <c r="F129" s="22"/>
    </row>
    <row r="130" spans="1:6" ht="16.5" customHeight="1">
      <c r="A130" s="42" t="s">
        <v>97</v>
      </c>
      <c r="B130" s="19">
        <v>120.4</v>
      </c>
      <c r="C130" s="19">
        <v>108.7</v>
      </c>
      <c r="D130" s="19">
        <f aca="true" t="shared" si="8" ref="D130:D137">C130/B130*100</f>
        <v>90.28239202657808</v>
      </c>
      <c r="E130" s="19">
        <v>108.3</v>
      </c>
      <c r="F130" s="20">
        <f aca="true" t="shared" si="9" ref="F130:F137">E130/C130*100</f>
        <v>99.63201471941122</v>
      </c>
    </row>
    <row r="131" spans="1:6" ht="16.5" customHeight="1">
      <c r="A131" s="42" t="s">
        <v>75</v>
      </c>
      <c r="B131" s="14">
        <v>265</v>
      </c>
      <c r="C131" s="14">
        <v>235</v>
      </c>
      <c r="D131" s="19">
        <f t="shared" si="8"/>
        <v>88.67924528301887</v>
      </c>
      <c r="E131" s="14">
        <v>235</v>
      </c>
      <c r="F131" s="22">
        <f t="shared" si="9"/>
        <v>100</v>
      </c>
    </row>
    <row r="132" spans="1:6" ht="28.5" customHeight="1">
      <c r="A132" s="42" t="s">
        <v>98</v>
      </c>
      <c r="B132" s="19">
        <v>256.5</v>
      </c>
      <c r="C132" s="19">
        <v>257</v>
      </c>
      <c r="D132" s="19">
        <f t="shared" si="8"/>
        <v>100.19493177387915</v>
      </c>
      <c r="E132" s="19">
        <v>256</v>
      </c>
      <c r="F132" s="20">
        <f t="shared" si="9"/>
        <v>99.61089494163424</v>
      </c>
    </row>
    <row r="133" spans="1:6" ht="15">
      <c r="A133" s="42" t="s">
        <v>99</v>
      </c>
      <c r="B133" s="19">
        <v>50.9</v>
      </c>
      <c r="C133" s="19">
        <v>50.6</v>
      </c>
      <c r="D133" s="19">
        <f t="shared" si="8"/>
        <v>99.4106090373281</v>
      </c>
      <c r="E133" s="19">
        <v>50.4</v>
      </c>
      <c r="F133" s="20">
        <f t="shared" si="9"/>
        <v>99.60474308300394</v>
      </c>
    </row>
    <row r="134" spans="1:6" ht="16.5" customHeight="1">
      <c r="A134" s="42" t="s">
        <v>100</v>
      </c>
      <c r="B134" s="19">
        <v>132</v>
      </c>
      <c r="C134" s="19">
        <v>128.1</v>
      </c>
      <c r="D134" s="19">
        <f t="shared" si="8"/>
        <v>97.04545454545455</v>
      </c>
      <c r="E134" s="19">
        <v>127.6</v>
      </c>
      <c r="F134" s="20">
        <f t="shared" si="9"/>
        <v>99.60967993754879</v>
      </c>
    </row>
    <row r="135" spans="1:6" ht="30" customHeight="1">
      <c r="A135" s="42" t="s">
        <v>33</v>
      </c>
      <c r="B135" s="14">
        <v>0.7</v>
      </c>
      <c r="C135" s="14">
        <v>0.7</v>
      </c>
      <c r="D135" s="14">
        <f t="shared" si="8"/>
        <v>100</v>
      </c>
      <c r="E135" s="14">
        <v>0.7</v>
      </c>
      <c r="F135" s="22">
        <f t="shared" si="9"/>
        <v>100</v>
      </c>
    </row>
    <row r="136" spans="1:6" ht="30" customHeight="1">
      <c r="A136" s="42" t="s">
        <v>23</v>
      </c>
      <c r="B136" s="19">
        <v>567.3</v>
      </c>
      <c r="C136" s="19">
        <v>731.3</v>
      </c>
      <c r="D136" s="19">
        <f t="shared" si="8"/>
        <v>128.90886656090254</v>
      </c>
      <c r="E136" s="19">
        <v>708.3</v>
      </c>
      <c r="F136" s="20">
        <f t="shared" si="9"/>
        <v>96.85491590318611</v>
      </c>
    </row>
    <row r="137" spans="1:6" ht="28.5" customHeight="1">
      <c r="A137" s="42" t="s">
        <v>74</v>
      </c>
      <c r="B137" s="19">
        <v>880</v>
      </c>
      <c r="C137" s="19">
        <v>1110</v>
      </c>
      <c r="D137" s="19">
        <f t="shared" si="8"/>
        <v>126.13636363636364</v>
      </c>
      <c r="E137" s="19">
        <v>1110</v>
      </c>
      <c r="F137" s="20">
        <f t="shared" si="9"/>
        <v>100</v>
      </c>
    </row>
    <row r="138" spans="1:6" ht="30" customHeight="1">
      <c r="A138" s="42" t="s">
        <v>61</v>
      </c>
      <c r="B138" s="14">
        <v>102</v>
      </c>
      <c r="C138" s="14">
        <v>106</v>
      </c>
      <c r="D138" s="19">
        <f aca="true" t="shared" si="10" ref="D138:D157">C138/B138*100</f>
        <v>103.921568627451</v>
      </c>
      <c r="E138" s="14">
        <v>115</v>
      </c>
      <c r="F138" s="20">
        <f aca="true" t="shared" si="11" ref="F138:F157">E138/C138*100</f>
        <v>108.49056603773586</v>
      </c>
    </row>
    <row r="139" spans="1:6" ht="21" customHeight="1">
      <c r="A139" s="42" t="s">
        <v>76</v>
      </c>
      <c r="B139" s="14">
        <v>21.4</v>
      </c>
      <c r="C139" s="14">
        <v>22.7</v>
      </c>
      <c r="D139" s="19">
        <f t="shared" si="10"/>
        <v>106.0747663551402</v>
      </c>
      <c r="E139" s="14">
        <v>23.5</v>
      </c>
      <c r="F139" s="20">
        <f t="shared" si="11"/>
        <v>103.52422907488987</v>
      </c>
    </row>
    <row r="140" spans="1:6" ht="28.5">
      <c r="A140" s="41" t="s">
        <v>27</v>
      </c>
      <c r="B140" s="14">
        <v>366</v>
      </c>
      <c r="C140" s="14">
        <v>366</v>
      </c>
      <c r="D140" s="14">
        <f t="shared" si="10"/>
        <v>100</v>
      </c>
      <c r="E140" s="14">
        <v>369</v>
      </c>
      <c r="F140" s="20">
        <f t="shared" si="11"/>
        <v>100.81967213114753</v>
      </c>
    </row>
    <row r="141" spans="1:6" ht="28.5" customHeight="1">
      <c r="A141" s="40" t="s">
        <v>52</v>
      </c>
      <c r="B141" s="14">
        <v>23</v>
      </c>
      <c r="C141" s="14">
        <v>23</v>
      </c>
      <c r="D141" s="14">
        <f t="shared" si="10"/>
        <v>100</v>
      </c>
      <c r="E141" s="14">
        <v>23</v>
      </c>
      <c r="F141" s="20">
        <f t="shared" si="11"/>
        <v>100</v>
      </c>
    </row>
    <row r="142" spans="1:6" ht="28.5" customHeight="1">
      <c r="A142" s="40" t="s">
        <v>53</v>
      </c>
      <c r="B142" s="14">
        <v>46</v>
      </c>
      <c r="C142" s="14">
        <v>46</v>
      </c>
      <c r="D142" s="14">
        <f t="shared" si="10"/>
        <v>100</v>
      </c>
      <c r="E142" s="14">
        <v>46</v>
      </c>
      <c r="F142" s="20">
        <f t="shared" si="11"/>
        <v>100</v>
      </c>
    </row>
    <row r="143" spans="1:6" ht="27.75" customHeight="1">
      <c r="A143" s="50" t="s">
        <v>54</v>
      </c>
      <c r="B143" s="14">
        <v>297</v>
      </c>
      <c r="C143" s="14">
        <v>297</v>
      </c>
      <c r="D143" s="14">
        <f t="shared" si="10"/>
        <v>100</v>
      </c>
      <c r="E143" s="14">
        <v>300</v>
      </c>
      <c r="F143" s="19">
        <f t="shared" si="11"/>
        <v>101.01010101010101</v>
      </c>
    </row>
    <row r="144" spans="1:6" ht="15">
      <c r="A144" s="50" t="s">
        <v>103</v>
      </c>
      <c r="B144" s="14">
        <v>1921</v>
      </c>
      <c r="C144" s="14">
        <v>1913</v>
      </c>
      <c r="D144" s="19">
        <f t="shared" si="10"/>
        <v>99.583550234253</v>
      </c>
      <c r="E144" s="14">
        <v>1923</v>
      </c>
      <c r="F144" s="19">
        <f t="shared" si="11"/>
        <v>100.52273915316256</v>
      </c>
    </row>
    <row r="145" spans="1:6" ht="14.25">
      <c r="A145" s="51" t="s">
        <v>122</v>
      </c>
      <c r="B145" s="14"/>
      <c r="C145" s="14"/>
      <c r="D145" s="19"/>
      <c r="E145" s="14"/>
      <c r="F145" s="19"/>
    </row>
    <row r="146" spans="1:6" ht="30">
      <c r="A146" s="52" t="s">
        <v>123</v>
      </c>
      <c r="B146" s="53">
        <v>85</v>
      </c>
      <c r="C146" s="53">
        <v>88</v>
      </c>
      <c r="D146" s="19">
        <f t="shared" si="10"/>
        <v>103.5294117647059</v>
      </c>
      <c r="E146" s="53">
        <v>88</v>
      </c>
      <c r="F146" s="19">
        <f t="shared" si="11"/>
        <v>100</v>
      </c>
    </row>
    <row r="147" spans="1:6" ht="55.5" customHeight="1">
      <c r="A147" s="52" t="s">
        <v>124</v>
      </c>
      <c r="B147" s="53">
        <v>36.3</v>
      </c>
      <c r="C147" s="53">
        <v>36.3</v>
      </c>
      <c r="D147" s="19">
        <f t="shared" si="10"/>
        <v>100</v>
      </c>
      <c r="E147" s="53">
        <v>35.9</v>
      </c>
      <c r="F147" s="19">
        <f t="shared" si="11"/>
        <v>98.89807162534436</v>
      </c>
    </row>
    <row r="148" spans="1:6" ht="60">
      <c r="A148" s="52" t="s">
        <v>125</v>
      </c>
      <c r="B148" s="53">
        <v>0</v>
      </c>
      <c r="C148" s="53">
        <v>0</v>
      </c>
      <c r="D148" s="19">
        <v>0</v>
      </c>
      <c r="E148" s="53">
        <v>32.5</v>
      </c>
      <c r="F148" s="19">
        <v>0</v>
      </c>
    </row>
    <row r="149" spans="1:6" ht="14.25">
      <c r="A149" s="54" t="s">
        <v>55</v>
      </c>
      <c r="B149" s="14"/>
      <c r="C149" s="14"/>
      <c r="D149" s="14"/>
      <c r="E149" s="14"/>
      <c r="F149" s="19"/>
    </row>
    <row r="150" spans="1:6" ht="15">
      <c r="A150" s="55" t="s">
        <v>56</v>
      </c>
      <c r="B150" s="15">
        <v>40</v>
      </c>
      <c r="C150" s="15">
        <v>47</v>
      </c>
      <c r="D150" s="15">
        <f t="shared" si="10"/>
        <v>117.5</v>
      </c>
      <c r="E150" s="15">
        <v>55</v>
      </c>
      <c r="F150" s="17">
        <f t="shared" si="11"/>
        <v>117.02127659574468</v>
      </c>
    </row>
    <row r="151" spans="1:6" ht="15">
      <c r="A151" s="42" t="s">
        <v>57</v>
      </c>
      <c r="B151" s="14">
        <v>181.4</v>
      </c>
      <c r="C151" s="14">
        <v>183</v>
      </c>
      <c r="D151" s="19">
        <f t="shared" si="10"/>
        <v>100.88202866593163</v>
      </c>
      <c r="E151" s="14">
        <v>185</v>
      </c>
      <c r="F151" s="20">
        <f t="shared" si="11"/>
        <v>101.09289617486338</v>
      </c>
    </row>
    <row r="152" spans="1:6" ht="15">
      <c r="A152" s="42" t="s">
        <v>58</v>
      </c>
      <c r="B152" s="14">
        <v>13</v>
      </c>
      <c r="C152" s="14">
        <v>13</v>
      </c>
      <c r="D152" s="14">
        <f t="shared" si="10"/>
        <v>100</v>
      </c>
      <c r="E152" s="14">
        <v>13</v>
      </c>
      <c r="F152" s="20">
        <f t="shared" si="11"/>
        <v>100</v>
      </c>
    </row>
    <row r="153" spans="1:6" ht="15.75" customHeight="1">
      <c r="A153" s="42" t="s">
        <v>60</v>
      </c>
      <c r="B153" s="14">
        <v>126.52</v>
      </c>
      <c r="C153" s="14">
        <v>126.52</v>
      </c>
      <c r="D153" s="14">
        <f t="shared" si="10"/>
        <v>100</v>
      </c>
      <c r="E153" s="14">
        <v>126.52</v>
      </c>
      <c r="F153" s="20">
        <f t="shared" si="11"/>
        <v>100</v>
      </c>
    </row>
    <row r="154" spans="1:6" ht="15">
      <c r="A154" s="40" t="s">
        <v>104</v>
      </c>
      <c r="B154" s="14">
        <v>120.82</v>
      </c>
      <c r="C154" s="14">
        <v>120.82</v>
      </c>
      <c r="D154" s="14">
        <f t="shared" si="10"/>
        <v>100</v>
      </c>
      <c r="E154" s="14">
        <v>126.5</v>
      </c>
      <c r="F154" s="20">
        <f t="shared" si="11"/>
        <v>104.70120840920379</v>
      </c>
    </row>
    <row r="155" spans="1:6" ht="45">
      <c r="A155" s="43" t="s">
        <v>59</v>
      </c>
      <c r="B155" s="14">
        <v>90.1</v>
      </c>
      <c r="C155" s="14">
        <v>90.4</v>
      </c>
      <c r="D155" s="19">
        <f t="shared" si="10"/>
        <v>100.33296337402886</v>
      </c>
      <c r="E155" s="14">
        <v>90.8</v>
      </c>
      <c r="F155" s="19">
        <f t="shared" si="11"/>
        <v>100.44247787610618</v>
      </c>
    </row>
    <row r="156" spans="1:6" ht="30">
      <c r="A156" s="43" t="s">
        <v>62</v>
      </c>
      <c r="B156" s="14">
        <v>583.6</v>
      </c>
      <c r="C156" s="14">
        <v>686.1</v>
      </c>
      <c r="D156" s="19">
        <f t="shared" si="10"/>
        <v>117.56339958875944</v>
      </c>
      <c r="E156" s="14">
        <v>804.1</v>
      </c>
      <c r="F156" s="19">
        <f t="shared" si="11"/>
        <v>117.19865908759657</v>
      </c>
    </row>
    <row r="157" spans="1:6" ht="30">
      <c r="A157" s="43" t="s">
        <v>63</v>
      </c>
      <c r="B157" s="14">
        <v>55.3</v>
      </c>
      <c r="C157" s="14">
        <v>55.3</v>
      </c>
      <c r="D157" s="14">
        <f t="shared" si="10"/>
        <v>100</v>
      </c>
      <c r="E157" s="14">
        <v>55.3</v>
      </c>
      <c r="F157" s="14">
        <f t="shared" si="11"/>
        <v>100</v>
      </c>
    </row>
    <row r="159" ht="15">
      <c r="A159" s="9"/>
    </row>
  </sheetData>
  <sheetProtection/>
  <mergeCells count="10">
    <mergeCell ref="C1:F1"/>
    <mergeCell ref="C3:F3"/>
    <mergeCell ref="C4:F4"/>
    <mergeCell ref="C5:F5"/>
    <mergeCell ref="A6:F6"/>
    <mergeCell ref="A9:A10"/>
    <mergeCell ref="A7:F7"/>
    <mergeCell ref="D9:D10"/>
    <mergeCell ref="F9:F10"/>
    <mergeCell ref="C2:F2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Natali</cp:lastModifiedBy>
  <cp:lastPrinted>2011-04-05T14:01:10Z</cp:lastPrinted>
  <dcterms:created xsi:type="dcterms:W3CDTF">2006-05-06T07:58:30Z</dcterms:created>
  <dcterms:modified xsi:type="dcterms:W3CDTF">2015-06-04T12:47:01Z</dcterms:modified>
  <cp:category/>
  <cp:version/>
  <cp:contentType/>
  <cp:contentStatus/>
</cp:coreProperties>
</file>